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253856" localSheetId="0">'0503738'!$B$24:$V$24</definedName>
    <definedName name="TR_30200312267_2388253857" localSheetId="0">'0503738'!$B$25:$V$25</definedName>
    <definedName name="TR_30200312267_2388253858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2"/>
  <c r="R63"/>
  <c r="R38" s="1"/>
  <c r="Q63"/>
  <c r="Q53"/>
  <c r="Q49" s="1"/>
  <c r="R49"/>
  <c r="O49"/>
  <c r="N49"/>
  <c r="M49"/>
  <c r="L49"/>
  <c r="I49"/>
  <c r="R39"/>
  <c r="Q39"/>
  <c r="Q38"/>
  <c r="P38"/>
  <c r="O38"/>
  <c r="N38"/>
  <c r="M38"/>
  <c r="L38"/>
  <c r="I38"/>
  <c r="T29"/>
  <c r="R29"/>
  <c r="R28" s="1"/>
  <c r="Q29"/>
  <c r="Q28"/>
  <c r="P28"/>
  <c r="O28"/>
  <c r="N28"/>
  <c r="M28"/>
  <c r="L28"/>
  <c r="K28"/>
  <c r="J28"/>
  <c r="I28"/>
  <c r="T26"/>
  <c r="R26"/>
  <c r="Q26"/>
  <c r="T25"/>
  <c r="R25"/>
  <c r="Q25"/>
  <c r="Q23" s="1"/>
  <c r="Q64" s="1"/>
  <c r="T24"/>
  <c r="R24"/>
  <c r="Q24"/>
  <c r="R23"/>
  <c r="R64" s="1"/>
  <c r="P23"/>
  <c r="P64" s="1"/>
  <c r="O23"/>
  <c r="O64" s="1"/>
  <c r="N23"/>
  <c r="M23"/>
  <c r="M64" s="1"/>
  <c r="L23"/>
  <c r="L64" s="1"/>
  <c r="I23"/>
  <c r="I64" s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<sst xmlns="http://schemas.openxmlformats.org/spreadsheetml/2006/main" count="242" uniqueCount="147">
  <si>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</si>
  <si>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</si>
  <si>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</si>
  <si>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</si>
  <si>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</si>
  <si>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</si>
  <si>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</si>
  <si>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</si>
  <si>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</si>
  <si>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</si>
  <si>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</si>
  <si>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</si>
  <si>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</si>
  <si>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</si>
  <si>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</si>
  <si>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</si>
  <si>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по ОКПО</t>
  </si>
  <si>
    <t>22246730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</si>
  <si>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</si>
  <si>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</si>
  <si>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</si>
  <si>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</si>
  <si>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</si>
  <si>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</si>
  <si>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</si>
  <si>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14740000416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</si>
  <si>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</si>
  <si>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</si>
  <si>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</si>
  <si>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</si>
  <si>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</si>
  <si>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</si>
  <si>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</si>
  <si>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</si>
  <si>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</si>
  <si>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3128030614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</si>
  <si>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</si>
  <si>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</si>
  <si>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</si>
  <si>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</si>
  <si>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</si>
  <si>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</si>
  <si>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</si>
  <si>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</si>
  <si>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</si>
  <si>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</si>
  <si>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</si>
  <si>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</si>
  <si>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</si>
  <si>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</si>
  <si>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</si>
  <si>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</si>
  <si>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</si>
  <si>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</si>
  <si>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</si>
  <si>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</si>
  <si>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</si>
  <si>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</si>
  <si>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</si>
  <si>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</si>
  <si>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</si>
  <si>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</si>
  <si>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</si>
  <si>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</si>
  <si>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</si>
  <si>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</si>
  <si>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</si>
  <si>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</si>
  <si>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</si>
  <si>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</si>
  <si>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</si>
  <si>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</si>
  <si>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</si>
  <si>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</si>
  <si>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</si>
  <si>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</si>
  <si>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</si>
  <si>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</si>
  <si>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</si>
  <si>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</si>
  <si>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</si>
  <si>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</si>
  <si>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</si>
  <si>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Прочая закупка товаров, работ и услуг	</t>
  </si>
  <si>
    <t>244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</si>
  <si>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</si>
  <si>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</si>
  <si>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</si>
  <si>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</si>
  <si>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</si>
  <si>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</si>
  <si>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</si>
  <si>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</si>
  <si>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</si>
  <si>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</si>
  <si>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</si>
  <si>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</si>
  <si>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</si>
  <si>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</si>
  <si>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</si>
  <si>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</si>
  <si>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</si>
  <si>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</si>
  <si>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</si>
  <si>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</si>
  <si>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</si>
  <si>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</si>
  <si>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</si>
  <si>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</si>
  <si>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</si>
  <si>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</si>
  <si>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</si>
  <si>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</si>
  <si>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</si>
  <si>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</si>
  <si>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Бубнова Т.Н.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</si>
  <si>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</si>
  <si>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</si>
  <si>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</si>
  <si>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</si>
  <si>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</si>
  <si>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</si>
  <si>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</si>
  <si>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</si>
  <si>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</si>
  <si>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</si>
  <si>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</si>
  <si>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</si>
  <si>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</si>
  <si>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</si>
  <si>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</si>
  <si>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</si>
  <si>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</si>
  <si>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</si>
  <si>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</si>
  <si>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</si>
  <si>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</si>
  <si>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</si>
  <si>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</si>
  <si>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</si>
  <si>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</si>
  <si>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</si>
  <si>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</si>
  <si>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Псарёва А.С.</t>
  </si>
  <si>
    <t>зам. гл. бухгалтера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</si>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</sst>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39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 applyProtection="1"/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13" fillId="0" borderId="6" xfId="0" applyFont="1" applyBorder="1"/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center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/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2" fillId="2" borderId="15" xfId="1" applyNumberFormat="1" applyFont="1" applyFill="1" applyBorder="1" applyAlignment="1" applyProtection="1">
      <alignment horizontal="center" vertical="center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0" borderId="6" xfId="0" applyFont="1" applyBorder="1" applyAlignment="1" applyProtection="1">
      <alignment horizontal="center"/>
      <protection locked="0"/>
    </xf>
    <xf numFmtId="0" fontId="10" fillId="2" borderId="0" xfId="1" applyFont="1" applyFill="1" applyAlignment="1">
      <alignment horizontal="right" indent="1"/>
    </xf>
    <xf numFmtId="0" fontId="2" fillId="2" borderId="6" xfId="1" applyFont="1" applyFill="1" applyBorder="1" applyAlignment="1" applyProtection="1">
      <alignment horizontal="center" wrapText="1"/>
      <protection locked="0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0" fontId="2" fillId="2" borderId="0" xfId="1" applyFont="1" applyFill="1" applyAlignment="1" applyProtection="1">
      <alignment horizontal="left"/>
      <protection locked="0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430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50" workbookViewId="0">
      <selection activeCell="M59" sqref="M59:M6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36" t="s">
        <v>0</v>
      </c>
      <c r="N1" s="137"/>
      <c r="O1" s="137"/>
      <c r="P1" s="137"/>
      <c r="Q1" s="137"/>
      <c r="R1" s="13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38" t="s">
        <v>1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5"/>
      <c r="R3" s="6"/>
      <c r="S3" s="7"/>
      <c r="T3" s="7"/>
      <c r="U3" s="7"/>
    </row>
    <row r="4" spans="2:21" s="8" customFormat="1" ht="12.75" customHeight="1" thickBot="1">
      <c r="B4" s="9"/>
      <c r="C4" s="138" t="s">
        <v>2</v>
      </c>
      <c r="D4" s="138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41" t="s">
        <v>10</v>
      </c>
      <c r="L6" s="141"/>
      <c r="M6" s="14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31" t="s">
        <v>14</v>
      </c>
      <c r="C7" s="132"/>
      <c r="D7" s="132"/>
      <c r="E7" s="132"/>
      <c r="F7" s="24"/>
      <c r="G7" s="13"/>
      <c r="H7" s="135" t="s">
        <v>15</v>
      </c>
      <c r="I7" s="135"/>
      <c r="J7" s="135"/>
      <c r="K7" s="135"/>
      <c r="L7" s="135"/>
      <c r="M7" s="135"/>
      <c r="N7" s="135"/>
      <c r="O7" s="13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31" t="s">
        <v>20</v>
      </c>
      <c r="C8" s="132"/>
      <c r="D8" s="132"/>
      <c r="E8" s="132"/>
      <c r="F8" s="24"/>
      <c r="G8" s="28"/>
      <c r="H8" s="133"/>
      <c r="I8" s="134"/>
      <c r="J8" s="134"/>
      <c r="K8" s="134"/>
      <c r="L8" s="134"/>
      <c r="M8" s="134"/>
      <c r="N8" s="134"/>
      <c r="O8" s="134"/>
      <c r="P8" s="25"/>
      <c r="Q8" s="17"/>
      <c r="R8" s="29"/>
      <c r="S8" s="7"/>
      <c r="T8" s="7" t="s">
        <v>21</v>
      </c>
      <c r="U8" s="27"/>
    </row>
    <row r="9" spans="2:21" ht="22.5" customHeight="1">
      <c r="B9" s="131" t="s">
        <v>22</v>
      </c>
      <c r="C9" s="131"/>
      <c r="D9" s="131"/>
      <c r="E9" s="131"/>
      <c r="F9" s="12"/>
      <c r="G9" s="28"/>
      <c r="H9" s="133" t="s">
        <v>23</v>
      </c>
      <c r="I9" s="133"/>
      <c r="J9" s="133"/>
      <c r="K9" s="133"/>
      <c r="L9" s="133"/>
      <c r="M9" s="133"/>
      <c r="N9" s="133"/>
      <c r="O9" s="133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31" t="s">
        <v>28</v>
      </c>
      <c r="C10" s="131"/>
      <c r="D10" s="131"/>
      <c r="E10" s="131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31" t="s">
        <v>31</v>
      </c>
      <c r="C11" s="131"/>
      <c r="D11" s="131"/>
      <c r="E11" s="131"/>
      <c r="F11" s="12"/>
      <c r="G11" s="28"/>
      <c r="H11" s="135" t="s">
        <v>32</v>
      </c>
      <c r="I11" s="135"/>
      <c r="J11" s="135"/>
      <c r="K11" s="135"/>
      <c r="L11" s="135"/>
      <c r="M11" s="135"/>
      <c r="N11" s="135"/>
      <c r="O11" s="135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31" t="s">
        <v>37</v>
      </c>
      <c r="C12" s="131"/>
      <c r="D12" s="131"/>
      <c r="E12" s="131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60"/>
      <c r="S12" s="7" t="s">
        <v>38</v>
      </c>
      <c r="T12" s="7" t="s">
        <v>39</v>
      </c>
      <c r="U12" s="7"/>
    </row>
    <row r="13" spans="2:21" ht="15" customHeight="1">
      <c r="B13" s="131" t="s">
        <v>40</v>
      </c>
      <c r="C13" s="131"/>
      <c r="D13" s="131"/>
      <c r="E13" s="131"/>
      <c r="F13" s="12"/>
      <c r="G13" s="28"/>
      <c r="H13" s="135" t="s">
        <v>41</v>
      </c>
      <c r="I13" s="135"/>
      <c r="J13" s="135"/>
      <c r="K13" s="135"/>
      <c r="L13" s="135"/>
      <c r="M13" s="135"/>
      <c r="N13" s="135"/>
      <c r="O13" s="135"/>
      <c r="P13" s="21"/>
      <c r="Q13" s="22"/>
      <c r="R13" s="161"/>
      <c r="S13" s="7"/>
      <c r="T13" s="7" t="s">
        <v>42</v>
      </c>
      <c r="U13" s="7"/>
    </row>
    <row r="14" spans="2:21" ht="12.75" customHeight="1">
      <c r="B14" s="131" t="s">
        <v>43</v>
      </c>
      <c r="C14" s="131"/>
      <c r="D14" s="131"/>
      <c r="E14" s="131"/>
      <c r="F14" s="131"/>
      <c r="G14" s="131"/>
      <c r="H14" s="131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31" t="s">
        <v>46</v>
      </c>
      <c r="C15" s="132"/>
      <c r="D15" s="132"/>
      <c r="E15" s="13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42" t="s">
        <v>51</v>
      </c>
      <c r="C17" s="144" t="s">
        <v>52</v>
      </c>
      <c r="D17" s="147" t="s">
        <v>53</v>
      </c>
      <c r="E17" s="148"/>
      <c r="F17" s="148"/>
      <c r="G17" s="148"/>
      <c r="H17" s="149"/>
      <c r="I17" s="147" t="s">
        <v>54</v>
      </c>
      <c r="J17" s="148"/>
      <c r="K17" s="149"/>
      <c r="L17" s="156" t="s">
        <v>55</v>
      </c>
      <c r="M17" s="157"/>
      <c r="N17" s="157"/>
      <c r="O17" s="142"/>
      <c r="P17" s="158" t="s">
        <v>56</v>
      </c>
      <c r="Q17" s="156" t="s">
        <v>57</v>
      </c>
      <c r="R17" s="157"/>
      <c r="S17" s="7"/>
      <c r="T17" s="39" t="s">
        <v>58</v>
      </c>
      <c r="U17" s="39"/>
    </row>
    <row r="18" spans="2:22">
      <c r="B18" s="143"/>
      <c r="C18" s="145"/>
      <c r="D18" s="150"/>
      <c r="E18" s="151"/>
      <c r="F18" s="151"/>
      <c r="G18" s="151"/>
      <c r="H18" s="152"/>
      <c r="I18" s="150"/>
      <c r="J18" s="151"/>
      <c r="K18" s="152"/>
      <c r="L18" s="147" t="s">
        <v>59</v>
      </c>
      <c r="M18" s="174" t="s">
        <v>60</v>
      </c>
      <c r="N18" s="175"/>
      <c r="O18" s="149" t="s">
        <v>61</v>
      </c>
      <c r="P18" s="159"/>
      <c r="Q18" s="144" t="s">
        <v>62</v>
      </c>
      <c r="R18" s="147" t="s">
        <v>63</v>
      </c>
      <c r="S18" s="7"/>
      <c r="T18" s="7"/>
      <c r="U18" s="7"/>
    </row>
    <row r="19" spans="2:22" ht="15" customHeight="1">
      <c r="B19" s="143"/>
      <c r="C19" s="145"/>
      <c r="D19" s="150"/>
      <c r="E19" s="151"/>
      <c r="F19" s="151"/>
      <c r="G19" s="151"/>
      <c r="H19" s="152"/>
      <c r="I19" s="150"/>
      <c r="J19" s="151"/>
      <c r="K19" s="152"/>
      <c r="L19" s="150"/>
      <c r="M19" s="144" t="s">
        <v>64</v>
      </c>
      <c r="N19" s="144" t="s">
        <v>65</v>
      </c>
      <c r="O19" s="152"/>
      <c r="P19" s="159"/>
      <c r="Q19" s="145"/>
      <c r="R19" s="176"/>
      <c r="S19" s="7"/>
      <c r="T19" s="7"/>
      <c r="U19" s="7"/>
    </row>
    <row r="20" spans="2:22">
      <c r="B20" s="143"/>
      <c r="C20" s="145"/>
      <c r="D20" s="150"/>
      <c r="E20" s="151"/>
      <c r="F20" s="151"/>
      <c r="G20" s="151"/>
      <c r="H20" s="152"/>
      <c r="I20" s="150"/>
      <c r="J20" s="151"/>
      <c r="K20" s="152"/>
      <c r="L20" s="150"/>
      <c r="M20" s="145"/>
      <c r="N20" s="177"/>
      <c r="O20" s="152"/>
      <c r="P20" s="159"/>
      <c r="Q20" s="145"/>
      <c r="R20" s="176"/>
      <c r="S20" s="7"/>
      <c r="T20" s="7"/>
      <c r="U20" s="7"/>
    </row>
    <row r="21" spans="2:22">
      <c r="B21" s="143"/>
      <c r="C21" s="146"/>
      <c r="D21" s="153"/>
      <c r="E21" s="154"/>
      <c r="F21" s="154"/>
      <c r="G21" s="154"/>
      <c r="H21" s="155"/>
      <c r="I21" s="153"/>
      <c r="J21" s="154"/>
      <c r="K21" s="155"/>
      <c r="L21" s="153"/>
      <c r="M21" s="145"/>
      <c r="N21" s="178"/>
      <c r="O21" s="155"/>
      <c r="P21" s="159"/>
      <c r="Q21" s="145"/>
      <c r="R21" s="176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62" t="s">
        <v>26</v>
      </c>
      <c r="E22" s="163"/>
      <c r="F22" s="163"/>
      <c r="G22" s="163"/>
      <c r="H22" s="164"/>
      <c r="I22" s="156" t="s">
        <v>68</v>
      </c>
      <c r="J22" s="157"/>
      <c r="K22" s="14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65" t="s">
        <v>77</v>
      </c>
      <c r="E23" s="166"/>
      <c r="F23" s="166"/>
      <c r="G23" s="166"/>
      <c r="H23" s="167"/>
      <c r="I23" s="168">
        <f>SUM(I24:I27)</f>
        <v>554421.26</v>
      </c>
      <c r="J23" s="169"/>
      <c r="K23" s="170"/>
      <c r="L23" s="51">
        <f t="shared" ref="L23:R23" si="0">SUM(L24:L27)</f>
        <v>0</v>
      </c>
      <c r="M23" s="52">
        <f t="shared" si="0"/>
        <v>554421.26</v>
      </c>
      <c r="N23" s="53">
        <f t="shared" si="0"/>
        <v>0</v>
      </c>
      <c r="O23" s="52">
        <f t="shared" si="0"/>
        <v>554421.26</v>
      </c>
      <c r="P23" s="52">
        <f t="shared" si="0"/>
        <v>554421.26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71">
        <v>188506.09</v>
      </c>
      <c r="J24" s="172"/>
      <c r="K24" s="173"/>
      <c r="L24" s="60">
        <v>0</v>
      </c>
      <c r="M24" s="60">
        <v>188506.09</v>
      </c>
      <c r="N24" s="61">
        <v>0</v>
      </c>
      <c r="O24" s="62">
        <v>188506.09</v>
      </c>
      <c r="P24" s="60">
        <v>188506.09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71">
        <v>299143.81</v>
      </c>
      <c r="J25" s="172"/>
      <c r="K25" s="173"/>
      <c r="L25" s="60">
        <v>0</v>
      </c>
      <c r="M25" s="60">
        <v>299143.81</v>
      </c>
      <c r="N25" s="61">
        <v>0</v>
      </c>
      <c r="O25" s="62">
        <v>299143.81</v>
      </c>
      <c r="P25" s="60">
        <v>299143.81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244</v>
      </c>
      <c r="U25" s="65"/>
      <c r="V25" s="48"/>
    </row>
    <row r="26" spans="2:22" ht="45.7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71">
        <v>66771.360000000001</v>
      </c>
      <c r="J26" s="172"/>
      <c r="K26" s="173"/>
      <c r="L26" s="60">
        <v>0</v>
      </c>
      <c r="M26" s="60">
        <v>66771.360000000001</v>
      </c>
      <c r="N26" s="61">
        <v>0</v>
      </c>
      <c r="O26" s="62">
        <v>66771.360000000001</v>
      </c>
      <c r="P26" s="60">
        <v>66771.360000000001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321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179"/>
      <c r="J27" s="180"/>
      <c r="K27" s="181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174" t="s">
        <v>77</v>
      </c>
      <c r="E28" s="182"/>
      <c r="F28" s="182"/>
      <c r="G28" s="182"/>
      <c r="H28" s="175"/>
      <c r="I28" s="183">
        <f t="shared" ref="I28:R28" si="4">SUM(I29:I30)</f>
        <v>0</v>
      </c>
      <c r="J28" s="184">
        <f t="shared" si="4"/>
        <v>0</v>
      </c>
      <c r="K28" s="185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186"/>
      <c r="J29" s="187"/>
      <c r="K29" s="188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189"/>
      <c r="J30" s="190"/>
      <c r="K30" s="191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42" t="s">
        <v>51</v>
      </c>
      <c r="C32" s="144" t="s">
        <v>52</v>
      </c>
      <c r="D32" s="147" t="s">
        <v>90</v>
      </c>
      <c r="E32" s="148"/>
      <c r="F32" s="148"/>
      <c r="G32" s="148"/>
      <c r="H32" s="149"/>
      <c r="I32" s="147" t="s">
        <v>91</v>
      </c>
      <c r="J32" s="148"/>
      <c r="K32" s="149"/>
      <c r="L32" s="156" t="s">
        <v>55</v>
      </c>
      <c r="M32" s="157"/>
      <c r="N32" s="157"/>
      <c r="O32" s="142"/>
      <c r="P32" s="158" t="s">
        <v>56</v>
      </c>
      <c r="Q32" s="156" t="s">
        <v>57</v>
      </c>
      <c r="R32" s="157"/>
      <c r="S32" s="48"/>
      <c r="T32" s="48"/>
      <c r="U32" s="48"/>
      <c r="V32" s="48"/>
    </row>
    <row r="33" spans="2:22">
      <c r="B33" s="143"/>
      <c r="C33" s="145"/>
      <c r="D33" s="150"/>
      <c r="E33" s="151"/>
      <c r="F33" s="151"/>
      <c r="G33" s="151"/>
      <c r="H33" s="152"/>
      <c r="I33" s="150"/>
      <c r="J33" s="151"/>
      <c r="K33" s="152"/>
      <c r="L33" s="147" t="s">
        <v>59</v>
      </c>
      <c r="M33" s="174" t="s">
        <v>60</v>
      </c>
      <c r="N33" s="175"/>
      <c r="O33" s="149" t="s">
        <v>61</v>
      </c>
      <c r="P33" s="159"/>
      <c r="Q33" s="144" t="s">
        <v>62</v>
      </c>
      <c r="R33" s="147" t="s">
        <v>63</v>
      </c>
      <c r="S33" s="48"/>
      <c r="T33" s="48"/>
      <c r="U33" s="48"/>
      <c r="V33" s="48"/>
    </row>
    <row r="34" spans="2:22">
      <c r="B34" s="143"/>
      <c r="C34" s="145"/>
      <c r="D34" s="150"/>
      <c r="E34" s="151"/>
      <c r="F34" s="151"/>
      <c r="G34" s="151"/>
      <c r="H34" s="152"/>
      <c r="I34" s="150"/>
      <c r="J34" s="151"/>
      <c r="K34" s="152"/>
      <c r="L34" s="150"/>
      <c r="M34" s="144" t="s">
        <v>64</v>
      </c>
      <c r="N34" s="144" t="s">
        <v>65</v>
      </c>
      <c r="O34" s="152"/>
      <c r="P34" s="159"/>
      <c r="Q34" s="145"/>
      <c r="R34" s="176"/>
      <c r="S34" s="48"/>
      <c r="T34" s="48"/>
      <c r="U34" s="48"/>
      <c r="V34" s="48"/>
    </row>
    <row r="35" spans="2:22">
      <c r="B35" s="143"/>
      <c r="C35" s="145"/>
      <c r="D35" s="150"/>
      <c r="E35" s="151"/>
      <c r="F35" s="151"/>
      <c r="G35" s="151"/>
      <c r="H35" s="152"/>
      <c r="I35" s="150"/>
      <c r="J35" s="151"/>
      <c r="K35" s="152"/>
      <c r="L35" s="150"/>
      <c r="M35" s="145"/>
      <c r="N35" s="177"/>
      <c r="O35" s="152"/>
      <c r="P35" s="159"/>
      <c r="Q35" s="145"/>
      <c r="R35" s="176"/>
      <c r="S35" s="48"/>
      <c r="T35" s="48"/>
      <c r="U35" s="48"/>
      <c r="V35" s="48"/>
    </row>
    <row r="36" spans="2:22">
      <c r="B36" s="143"/>
      <c r="C36" s="146"/>
      <c r="D36" s="153"/>
      <c r="E36" s="154"/>
      <c r="F36" s="154"/>
      <c r="G36" s="154"/>
      <c r="H36" s="155"/>
      <c r="I36" s="153"/>
      <c r="J36" s="154"/>
      <c r="K36" s="155"/>
      <c r="L36" s="153"/>
      <c r="M36" s="145"/>
      <c r="N36" s="178"/>
      <c r="O36" s="155"/>
      <c r="P36" s="159"/>
      <c r="Q36" s="145"/>
      <c r="R36" s="176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92" t="s">
        <v>26</v>
      </c>
      <c r="E37" s="193"/>
      <c r="F37" s="193"/>
      <c r="G37" s="193"/>
      <c r="H37" s="194"/>
      <c r="I37" s="156" t="s">
        <v>68</v>
      </c>
      <c r="J37" s="157"/>
      <c r="K37" s="142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65" t="s">
        <v>77</v>
      </c>
      <c r="E38" s="166"/>
      <c r="F38" s="166"/>
      <c r="G38" s="166"/>
      <c r="H38" s="167"/>
      <c r="I38" s="195">
        <f>I39+I63</f>
        <v>1361372</v>
      </c>
      <c r="J38" s="195"/>
      <c r="K38" s="195"/>
      <c r="L38" s="52">
        <f>L39+L63</f>
        <v>0</v>
      </c>
      <c r="M38" s="52">
        <f>M39+M63</f>
        <v>41832.51</v>
      </c>
      <c r="N38" s="52">
        <f>N39+N63</f>
        <v>0</v>
      </c>
      <c r="O38" s="52">
        <f>O39+O63</f>
        <v>520</v>
      </c>
      <c r="P38" s="52">
        <f>P63</f>
        <v>0</v>
      </c>
      <c r="Q38" s="52">
        <f>Q39+Q63</f>
        <v>41832.51</v>
      </c>
      <c r="R38" s="54">
        <f>R39+R63</f>
        <v>520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174"/>
      <c r="E39" s="182"/>
      <c r="F39" s="182"/>
      <c r="G39" s="182"/>
      <c r="H39" s="175"/>
      <c r="I39" s="196">
        <v>1361372</v>
      </c>
      <c r="J39" s="196"/>
      <c r="K39" s="196"/>
      <c r="L39" s="105">
        <v>0</v>
      </c>
      <c r="M39" s="105">
        <v>41832.51</v>
      </c>
      <c r="N39" s="105">
        <v>0</v>
      </c>
      <c r="O39" s="105">
        <v>520</v>
      </c>
      <c r="P39" s="106" t="s">
        <v>77</v>
      </c>
      <c r="Q39" s="76">
        <f>M39</f>
        <v>41832.51</v>
      </c>
      <c r="R39" s="78">
        <f>O39</f>
        <v>520</v>
      </c>
      <c r="S39" s="40"/>
      <c r="T39" s="65"/>
      <c r="U39" s="65"/>
      <c r="V39" s="48"/>
    </row>
    <row r="40" spans="2:22" ht="45.75">
      <c r="B40" s="107" t="s">
        <v>96</v>
      </c>
      <c r="C40" s="74" t="s">
        <v>97</v>
      </c>
      <c r="D40" s="174" t="s">
        <v>77</v>
      </c>
      <c r="E40" s="182"/>
      <c r="F40" s="182"/>
      <c r="G40" s="182"/>
      <c r="H40" s="175"/>
      <c r="I40" s="200">
        <v>0</v>
      </c>
      <c r="J40" s="200"/>
      <c r="K40" s="200"/>
      <c r="L40" s="76">
        <v>0</v>
      </c>
      <c r="M40" s="76">
        <v>0</v>
      </c>
      <c r="N40" s="76">
        <v>0</v>
      </c>
      <c r="O40" s="76">
        <v>0</v>
      </c>
      <c r="P40" s="106" t="s">
        <v>77</v>
      </c>
      <c r="Q40" s="76">
        <v>0</v>
      </c>
      <c r="R40" s="78">
        <v>0</v>
      </c>
      <c r="S40" s="40"/>
      <c r="T40" s="65"/>
      <c r="U40" s="65"/>
      <c r="V40" s="48"/>
    </row>
    <row r="41" spans="2:22">
      <c r="B41" s="108"/>
      <c r="C41" s="109" t="s">
        <v>97</v>
      </c>
      <c r="D41" s="110"/>
      <c r="E41" s="111"/>
      <c r="F41" s="111"/>
      <c r="G41" s="111"/>
      <c r="H41" s="112"/>
      <c r="I41" s="197"/>
      <c r="J41" s="198"/>
      <c r="K41" s="199"/>
      <c r="L41" s="113"/>
      <c r="M41" s="113"/>
      <c r="N41" s="113"/>
      <c r="O41" s="113"/>
      <c r="P41" s="114" t="s">
        <v>77</v>
      </c>
      <c r="Q41" s="113"/>
      <c r="R41" s="115"/>
      <c r="S41" s="89"/>
      <c r="T41" s="90"/>
      <c r="U41" s="90"/>
      <c r="V41" s="91"/>
    </row>
    <row r="42" spans="2:22" ht="6.75" hidden="1" customHeight="1">
      <c r="B42" s="107"/>
      <c r="C42" s="74"/>
      <c r="D42" s="57"/>
      <c r="E42" s="58"/>
      <c r="F42" s="58"/>
      <c r="G42" s="58"/>
      <c r="H42" s="68"/>
      <c r="I42" s="183"/>
      <c r="J42" s="184"/>
      <c r="K42" s="185"/>
      <c r="L42" s="76"/>
      <c r="M42" s="76"/>
      <c r="N42" s="76"/>
      <c r="O42" s="76"/>
      <c r="P42" s="106"/>
      <c r="Q42" s="76"/>
      <c r="R42" s="78"/>
      <c r="S42" s="40"/>
      <c r="T42" s="65"/>
      <c r="U42" s="65"/>
      <c r="V42" s="48"/>
    </row>
    <row r="43" spans="2:22" ht="34.5">
      <c r="B43" s="107" t="s">
        <v>98</v>
      </c>
      <c r="C43" s="74" t="s">
        <v>99</v>
      </c>
      <c r="D43" s="174" t="s">
        <v>77</v>
      </c>
      <c r="E43" s="182"/>
      <c r="F43" s="182"/>
      <c r="G43" s="182"/>
      <c r="H43" s="175"/>
      <c r="I43" s="183">
        <v>0</v>
      </c>
      <c r="J43" s="184"/>
      <c r="K43" s="185"/>
      <c r="L43" s="76">
        <v>0</v>
      </c>
      <c r="M43" s="76">
        <v>0</v>
      </c>
      <c r="N43" s="76">
        <v>0</v>
      </c>
      <c r="O43" s="76">
        <v>0</v>
      </c>
      <c r="P43" s="106" t="s">
        <v>77</v>
      </c>
      <c r="Q43" s="76">
        <v>0</v>
      </c>
      <c r="R43" s="78">
        <v>0</v>
      </c>
      <c r="S43" s="40"/>
      <c r="T43" s="65"/>
      <c r="U43" s="65"/>
      <c r="V43" s="48"/>
    </row>
    <row r="44" spans="2:22">
      <c r="B44" s="108"/>
      <c r="C44" s="109" t="s">
        <v>99</v>
      </c>
      <c r="D44" s="110"/>
      <c r="E44" s="111"/>
      <c r="F44" s="111"/>
      <c r="G44" s="111"/>
      <c r="H44" s="112"/>
      <c r="I44" s="197"/>
      <c r="J44" s="198"/>
      <c r="K44" s="199"/>
      <c r="L44" s="113"/>
      <c r="M44" s="113"/>
      <c r="N44" s="113"/>
      <c r="O44" s="113"/>
      <c r="P44" s="114" t="s">
        <v>77</v>
      </c>
      <c r="Q44" s="113"/>
      <c r="R44" s="115"/>
      <c r="S44" s="89"/>
      <c r="T44" s="90"/>
      <c r="U44" s="90"/>
      <c r="V44" s="91"/>
    </row>
    <row r="45" spans="2:22" ht="4.5" hidden="1" customHeight="1">
      <c r="B45" s="107"/>
      <c r="C45" s="74"/>
      <c r="D45" s="57"/>
      <c r="E45" s="58"/>
      <c r="F45" s="58"/>
      <c r="G45" s="58"/>
      <c r="H45" s="68"/>
      <c r="I45" s="183"/>
      <c r="J45" s="184"/>
      <c r="K45" s="185"/>
      <c r="L45" s="76"/>
      <c r="M45" s="76"/>
      <c r="N45" s="76"/>
      <c r="O45" s="76"/>
      <c r="P45" s="106"/>
      <c r="Q45" s="76"/>
      <c r="R45" s="78"/>
      <c r="S45" s="40"/>
      <c r="T45" s="65"/>
      <c r="U45" s="65"/>
      <c r="V45" s="48"/>
    </row>
    <row r="46" spans="2:22" ht="34.5">
      <c r="B46" s="107" t="s">
        <v>100</v>
      </c>
      <c r="C46" s="74" t="s">
        <v>101</v>
      </c>
      <c r="D46" s="174" t="s">
        <v>77</v>
      </c>
      <c r="E46" s="182"/>
      <c r="F46" s="182"/>
      <c r="G46" s="182"/>
      <c r="H46" s="175"/>
      <c r="I46" s="183">
        <v>0</v>
      </c>
      <c r="J46" s="184"/>
      <c r="K46" s="185"/>
      <c r="L46" s="76">
        <v>0</v>
      </c>
      <c r="M46" s="76">
        <v>0</v>
      </c>
      <c r="N46" s="76">
        <v>0</v>
      </c>
      <c r="O46" s="76">
        <v>0</v>
      </c>
      <c r="P46" s="106" t="s">
        <v>77</v>
      </c>
      <c r="Q46" s="76">
        <v>0</v>
      </c>
      <c r="R46" s="78">
        <v>0</v>
      </c>
      <c r="S46" s="40"/>
      <c r="T46" s="65"/>
      <c r="U46" s="65"/>
      <c r="V46" s="48"/>
    </row>
    <row r="47" spans="2:22">
      <c r="B47" s="108"/>
      <c r="C47" s="109" t="s">
        <v>101</v>
      </c>
      <c r="D47" s="110"/>
      <c r="E47" s="111"/>
      <c r="F47" s="111"/>
      <c r="G47" s="111"/>
      <c r="H47" s="112"/>
      <c r="I47" s="197"/>
      <c r="J47" s="198"/>
      <c r="K47" s="199"/>
      <c r="L47" s="113"/>
      <c r="M47" s="113"/>
      <c r="N47" s="113"/>
      <c r="O47" s="113"/>
      <c r="P47" s="114" t="s">
        <v>77</v>
      </c>
      <c r="Q47" s="113"/>
      <c r="R47" s="115"/>
      <c r="S47" s="89"/>
      <c r="T47" s="90"/>
      <c r="U47" s="90"/>
      <c r="V47" s="91"/>
    </row>
    <row r="48" spans="2:22" ht="7.5" hidden="1" customHeight="1">
      <c r="B48" s="107"/>
      <c r="C48" s="74"/>
      <c r="D48" s="57"/>
      <c r="E48" s="58"/>
      <c r="F48" s="58"/>
      <c r="G48" s="58"/>
      <c r="H48" s="68"/>
      <c r="I48" s="183"/>
      <c r="J48" s="184"/>
      <c r="K48" s="185"/>
      <c r="L48" s="76"/>
      <c r="M48" s="76"/>
      <c r="N48" s="76"/>
      <c r="O48" s="76"/>
      <c r="P48" s="106"/>
      <c r="Q48" s="76"/>
      <c r="R48" s="78"/>
      <c r="S48" s="40"/>
      <c r="T48" s="65"/>
      <c r="U48" s="65"/>
      <c r="V48" s="48"/>
    </row>
    <row r="49" spans="2:22">
      <c r="B49" s="107" t="s">
        <v>102</v>
      </c>
      <c r="C49" s="74" t="s">
        <v>103</v>
      </c>
      <c r="D49" s="174" t="s">
        <v>77</v>
      </c>
      <c r="E49" s="182"/>
      <c r="F49" s="182"/>
      <c r="G49" s="182"/>
      <c r="H49" s="175"/>
      <c r="I49" s="183">
        <f>I50+I53</f>
        <v>0</v>
      </c>
      <c r="J49" s="184"/>
      <c r="K49" s="185"/>
      <c r="L49" s="76">
        <f>L50+L53</f>
        <v>0</v>
      </c>
      <c r="M49" s="76">
        <f>M50+M53</f>
        <v>0</v>
      </c>
      <c r="N49" s="76">
        <f>N50+N53</f>
        <v>0</v>
      </c>
      <c r="O49" s="76">
        <f>O50+O53</f>
        <v>0</v>
      </c>
      <c r="P49" s="106" t="s">
        <v>77</v>
      </c>
      <c r="Q49" s="76">
        <f>Q50+Q53</f>
        <v>0</v>
      </c>
      <c r="R49" s="78">
        <f>R50+R53</f>
        <v>0</v>
      </c>
      <c r="S49" s="40"/>
      <c r="T49" s="65"/>
      <c r="U49" s="65"/>
      <c r="V49" s="48"/>
    </row>
    <row r="50" spans="2:22" ht="38.25" customHeight="1">
      <c r="B50" s="116" t="s">
        <v>104</v>
      </c>
      <c r="C50" s="74" t="s">
        <v>105</v>
      </c>
      <c r="D50" s="174" t="s">
        <v>77</v>
      </c>
      <c r="E50" s="182"/>
      <c r="F50" s="182"/>
      <c r="G50" s="182"/>
      <c r="H50" s="175"/>
      <c r="I50" s="183">
        <v>0</v>
      </c>
      <c r="J50" s="184"/>
      <c r="K50" s="185"/>
      <c r="L50" s="76">
        <v>0</v>
      </c>
      <c r="M50" s="76">
        <v>0</v>
      </c>
      <c r="N50" s="76">
        <v>0</v>
      </c>
      <c r="O50" s="76">
        <v>0</v>
      </c>
      <c r="P50" s="106" t="s">
        <v>77</v>
      </c>
      <c r="Q50" s="76">
        <v>0</v>
      </c>
      <c r="R50" s="78">
        <v>0</v>
      </c>
      <c r="S50" s="40"/>
      <c r="T50" s="65"/>
      <c r="U50" s="65"/>
      <c r="V50" s="48"/>
    </row>
    <row r="51" spans="2:22">
      <c r="B51" s="117"/>
      <c r="C51" s="109" t="s">
        <v>105</v>
      </c>
      <c r="D51" s="110"/>
      <c r="E51" s="111"/>
      <c r="F51" s="111"/>
      <c r="G51" s="111"/>
      <c r="H51" s="112"/>
      <c r="I51" s="197"/>
      <c r="J51" s="198"/>
      <c r="K51" s="199"/>
      <c r="L51" s="113"/>
      <c r="M51" s="113"/>
      <c r="N51" s="113"/>
      <c r="O51" s="113"/>
      <c r="P51" s="114" t="s">
        <v>77</v>
      </c>
      <c r="Q51" s="113"/>
      <c r="R51" s="115"/>
      <c r="S51" s="89"/>
      <c r="T51" s="90"/>
      <c r="U51" s="90"/>
      <c r="V51" s="91"/>
    </row>
    <row r="52" spans="2:22" ht="7.5" hidden="1" customHeight="1">
      <c r="B52" s="116"/>
      <c r="C52" s="74"/>
      <c r="D52" s="57"/>
      <c r="E52" s="58"/>
      <c r="F52" s="58"/>
      <c r="G52" s="58"/>
      <c r="H52" s="68"/>
      <c r="I52" s="183"/>
      <c r="J52" s="184"/>
      <c r="K52" s="185"/>
      <c r="L52" s="76"/>
      <c r="M52" s="76"/>
      <c r="N52" s="76"/>
      <c r="O52" s="76"/>
      <c r="P52" s="106"/>
      <c r="Q52" s="76"/>
      <c r="R52" s="78"/>
      <c r="S52" s="40"/>
      <c r="T52" s="65"/>
      <c r="U52" s="65"/>
      <c r="V52" s="48"/>
    </row>
    <row r="53" spans="2:22" ht="34.5">
      <c r="B53" s="116" t="s">
        <v>106</v>
      </c>
      <c r="C53" s="74" t="s">
        <v>107</v>
      </c>
      <c r="D53" s="174" t="s">
        <v>77</v>
      </c>
      <c r="E53" s="182"/>
      <c r="F53" s="182"/>
      <c r="G53" s="182"/>
      <c r="H53" s="175"/>
      <c r="I53" s="183">
        <v>0</v>
      </c>
      <c r="J53" s="184"/>
      <c r="K53" s="185"/>
      <c r="L53" s="76">
        <v>0</v>
      </c>
      <c r="M53" s="105">
        <v>0</v>
      </c>
      <c r="N53" s="76">
        <v>0</v>
      </c>
      <c r="O53" s="76">
        <v>0</v>
      </c>
      <c r="P53" s="106" t="s">
        <v>77</v>
      </c>
      <c r="Q53" s="76">
        <f>M53</f>
        <v>0</v>
      </c>
      <c r="R53" s="78">
        <v>0</v>
      </c>
      <c r="S53" s="40"/>
      <c r="T53" s="65"/>
      <c r="U53" s="65"/>
      <c r="V53" s="48"/>
    </row>
    <row r="54" spans="2:22">
      <c r="B54" s="117"/>
      <c r="C54" s="109" t="s">
        <v>107</v>
      </c>
      <c r="D54" s="110"/>
      <c r="E54" s="111"/>
      <c r="F54" s="111"/>
      <c r="G54" s="111"/>
      <c r="H54" s="112"/>
      <c r="I54" s="197"/>
      <c r="J54" s="198"/>
      <c r="K54" s="199"/>
      <c r="L54" s="113"/>
      <c r="M54" s="113"/>
      <c r="N54" s="113"/>
      <c r="O54" s="113"/>
      <c r="P54" s="114" t="s">
        <v>77</v>
      </c>
      <c r="Q54" s="113"/>
      <c r="R54" s="115"/>
      <c r="S54" s="89"/>
      <c r="T54" s="90"/>
      <c r="U54" s="90"/>
      <c r="V54" s="91"/>
    </row>
    <row r="55" spans="2:22" ht="0.75" customHeight="1" thickBot="1">
      <c r="B55" s="116"/>
      <c r="C55" s="92"/>
      <c r="D55" s="93"/>
      <c r="E55" s="94"/>
      <c r="F55" s="94"/>
      <c r="G55" s="94"/>
      <c r="H55" s="95"/>
      <c r="I55" s="201"/>
      <c r="J55" s="202"/>
      <c r="K55" s="203"/>
      <c r="L55" s="118"/>
      <c r="M55" s="118"/>
      <c r="N55" s="118"/>
      <c r="O55" s="118"/>
      <c r="P55" s="119"/>
      <c r="Q55" s="118"/>
      <c r="R55" s="120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21" t="s">
        <v>109</v>
      </c>
      <c r="U56" s="121"/>
      <c r="V56" s="48"/>
    </row>
    <row r="57" spans="2:22" ht="15" customHeight="1">
      <c r="B57" s="142" t="s">
        <v>51</v>
      </c>
      <c r="C57" s="144" t="s">
        <v>52</v>
      </c>
      <c r="D57" s="147" t="s">
        <v>53</v>
      </c>
      <c r="E57" s="148"/>
      <c r="F57" s="148"/>
      <c r="G57" s="148"/>
      <c r="H57" s="149"/>
      <c r="I57" s="147" t="s">
        <v>91</v>
      </c>
      <c r="J57" s="148"/>
      <c r="K57" s="149"/>
      <c r="L57" s="156" t="s">
        <v>55</v>
      </c>
      <c r="M57" s="157"/>
      <c r="N57" s="157"/>
      <c r="O57" s="142"/>
      <c r="P57" s="158" t="s">
        <v>56</v>
      </c>
      <c r="Q57" s="156" t="s">
        <v>57</v>
      </c>
      <c r="R57" s="157"/>
      <c r="S57" s="40"/>
      <c r="T57" s="65">
        <v>0</v>
      </c>
      <c r="U57" s="65"/>
      <c r="V57" s="48"/>
    </row>
    <row r="58" spans="2:22">
      <c r="B58" s="143"/>
      <c r="C58" s="145"/>
      <c r="D58" s="150"/>
      <c r="E58" s="151"/>
      <c r="F58" s="151"/>
      <c r="G58" s="151"/>
      <c r="H58" s="152"/>
      <c r="I58" s="150"/>
      <c r="J58" s="151"/>
      <c r="K58" s="152"/>
      <c r="L58" s="147" t="s">
        <v>59</v>
      </c>
      <c r="M58" s="174" t="s">
        <v>60</v>
      </c>
      <c r="N58" s="175"/>
      <c r="O58" s="149" t="s">
        <v>61</v>
      </c>
      <c r="P58" s="159"/>
      <c r="Q58" s="144" t="s">
        <v>62</v>
      </c>
      <c r="R58" s="147" t="s">
        <v>63</v>
      </c>
      <c r="S58" s="40"/>
      <c r="T58" s="65">
        <v>0</v>
      </c>
      <c r="U58" s="65"/>
      <c r="V58" s="48"/>
    </row>
    <row r="59" spans="2:22">
      <c r="B59" s="143"/>
      <c r="C59" s="145"/>
      <c r="D59" s="150"/>
      <c r="E59" s="151"/>
      <c r="F59" s="151"/>
      <c r="G59" s="151"/>
      <c r="H59" s="152"/>
      <c r="I59" s="150"/>
      <c r="J59" s="151"/>
      <c r="K59" s="152"/>
      <c r="L59" s="150"/>
      <c r="M59" s="144" t="s">
        <v>64</v>
      </c>
      <c r="N59" s="144" t="s">
        <v>65</v>
      </c>
      <c r="O59" s="152"/>
      <c r="P59" s="159"/>
      <c r="Q59" s="145"/>
      <c r="R59" s="176"/>
      <c r="S59" s="40"/>
      <c r="T59" s="65">
        <v>0</v>
      </c>
      <c r="U59" s="65"/>
      <c r="V59" s="48"/>
    </row>
    <row r="60" spans="2:22">
      <c r="B60" s="143"/>
      <c r="C60" s="145"/>
      <c r="D60" s="150"/>
      <c r="E60" s="151"/>
      <c r="F60" s="151"/>
      <c r="G60" s="151"/>
      <c r="H60" s="152"/>
      <c r="I60" s="150"/>
      <c r="J60" s="151"/>
      <c r="K60" s="152"/>
      <c r="L60" s="150"/>
      <c r="M60" s="145"/>
      <c r="N60" s="177"/>
      <c r="O60" s="152"/>
      <c r="P60" s="159"/>
      <c r="Q60" s="145"/>
      <c r="R60" s="176"/>
      <c r="S60" s="40"/>
      <c r="T60" s="65">
        <v>0</v>
      </c>
      <c r="U60" s="65"/>
      <c r="V60" s="48"/>
    </row>
    <row r="61" spans="2:22">
      <c r="B61" s="143"/>
      <c r="C61" s="146"/>
      <c r="D61" s="153"/>
      <c r="E61" s="154"/>
      <c r="F61" s="154"/>
      <c r="G61" s="154"/>
      <c r="H61" s="155"/>
      <c r="I61" s="153"/>
      <c r="J61" s="154"/>
      <c r="K61" s="155"/>
      <c r="L61" s="153"/>
      <c r="M61" s="145"/>
      <c r="N61" s="178"/>
      <c r="O61" s="155"/>
      <c r="P61" s="159"/>
      <c r="Q61" s="145"/>
      <c r="R61" s="176"/>
      <c r="S61" s="40"/>
      <c r="T61" s="65">
        <v>0</v>
      </c>
      <c r="U61" s="65"/>
      <c r="V61" s="48"/>
    </row>
    <row r="62" spans="2:22" ht="15.75" thickBot="1">
      <c r="B62" s="41" t="s">
        <v>66</v>
      </c>
      <c r="C62" s="46" t="s">
        <v>67</v>
      </c>
      <c r="D62" s="192" t="s">
        <v>26</v>
      </c>
      <c r="E62" s="193"/>
      <c r="F62" s="193"/>
      <c r="G62" s="193"/>
      <c r="H62" s="194"/>
      <c r="I62" s="156" t="s">
        <v>68</v>
      </c>
      <c r="J62" s="157"/>
      <c r="K62" s="142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65">
        <v>0</v>
      </c>
      <c r="U62" s="65"/>
      <c r="V62" s="48"/>
    </row>
    <row r="63" spans="2:22" ht="34.5">
      <c r="B63" s="122" t="s">
        <v>110</v>
      </c>
      <c r="C63" s="50" t="s">
        <v>111</v>
      </c>
      <c r="D63" s="165"/>
      <c r="E63" s="166"/>
      <c r="F63" s="166"/>
      <c r="G63" s="166"/>
      <c r="H63" s="167"/>
      <c r="I63" s="208">
        <v>0</v>
      </c>
      <c r="J63" s="208"/>
      <c r="K63" s="208"/>
      <c r="L63" s="123">
        <v>0</v>
      </c>
      <c r="M63" s="123">
        <v>0</v>
      </c>
      <c r="N63" s="123">
        <v>0</v>
      </c>
      <c r="O63" s="123">
        <v>0</v>
      </c>
      <c r="P63" s="123">
        <v>0</v>
      </c>
      <c r="Q63" s="52">
        <f>M63-P63</f>
        <v>0</v>
      </c>
      <c r="R63" s="54">
        <f>O63-P63</f>
        <v>0</v>
      </c>
      <c r="S63" s="40"/>
      <c r="T63" s="65">
        <v>0</v>
      </c>
      <c r="U63" s="65"/>
      <c r="V63" s="48"/>
    </row>
    <row r="64" spans="2:22" ht="15.75" thickBot="1">
      <c r="B64" s="124" t="s">
        <v>112</v>
      </c>
      <c r="C64" s="92" t="s">
        <v>113</v>
      </c>
      <c r="D64" s="209" t="s">
        <v>77</v>
      </c>
      <c r="E64" s="210"/>
      <c r="F64" s="210"/>
      <c r="G64" s="210"/>
      <c r="H64" s="211"/>
      <c r="I64" s="212">
        <f>I23+I28+I38</f>
        <v>1915793.26</v>
      </c>
      <c r="J64" s="212"/>
      <c r="K64" s="212"/>
      <c r="L64" s="118">
        <f t="shared" ref="L64:R64" si="5">L23+L28+L38</f>
        <v>0</v>
      </c>
      <c r="M64" s="118">
        <f t="shared" si="5"/>
        <v>596253.77</v>
      </c>
      <c r="N64" s="118">
        <f t="shared" si="5"/>
        <v>0</v>
      </c>
      <c r="O64" s="118">
        <f t="shared" si="5"/>
        <v>554941.26</v>
      </c>
      <c r="P64" s="118">
        <f t="shared" si="5"/>
        <v>554421.26</v>
      </c>
      <c r="Q64" s="118">
        <f t="shared" si="5"/>
        <v>41832.51</v>
      </c>
      <c r="R64" s="120">
        <f t="shared" si="5"/>
        <v>520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25"/>
      <c r="D66" s="125"/>
      <c r="E66" s="125"/>
      <c r="F66" s="125"/>
      <c r="G66" s="125"/>
      <c r="H66" s="126"/>
      <c r="I66" s="204" t="s">
        <v>115</v>
      </c>
      <c r="J66" s="204"/>
      <c r="K66" s="204"/>
      <c r="L66" s="204"/>
      <c r="M66" s="205" t="s">
        <v>116</v>
      </c>
      <c r="N66" s="205"/>
      <c r="O66" s="127"/>
      <c r="P66" s="204" t="s">
        <v>117</v>
      </c>
      <c r="Q66" s="204"/>
      <c r="R66" s="125"/>
    </row>
    <row r="67" spans="2:18" s="48" customFormat="1" ht="12.75" customHeight="1">
      <c r="C67" s="125"/>
      <c r="D67" s="125"/>
      <c r="E67" s="125"/>
      <c r="F67" s="125"/>
      <c r="G67" s="125"/>
      <c r="H67" s="3" t="s">
        <v>118</v>
      </c>
      <c r="I67" s="206" t="s">
        <v>119</v>
      </c>
      <c r="J67" s="206"/>
      <c r="K67" s="206"/>
      <c r="L67" s="206"/>
      <c r="M67" s="205" t="s">
        <v>120</v>
      </c>
      <c r="N67" s="205"/>
      <c r="O67" s="3" t="s">
        <v>118</v>
      </c>
      <c r="P67" s="207" t="s">
        <v>119</v>
      </c>
      <c r="Q67" s="207"/>
    </row>
    <row r="68" spans="2:18" s="48" customFormat="1" ht="12.75" customHeight="1"/>
    <row r="69" spans="2:18" s="48" customFormat="1" ht="30" customHeight="1">
      <c r="B69" s="48" t="s">
        <v>121</v>
      </c>
      <c r="C69" s="125"/>
      <c r="D69" s="125"/>
      <c r="E69" s="125"/>
      <c r="F69" s="125"/>
      <c r="G69" s="125"/>
      <c r="H69" s="126"/>
      <c r="I69" s="204" t="s">
        <v>140</v>
      </c>
      <c r="J69" s="204"/>
      <c r="K69" s="204"/>
      <c r="L69" s="204"/>
      <c r="M69" s="214" t="s">
        <v>122</v>
      </c>
      <c r="N69" s="214"/>
      <c r="O69" s="215" t="s">
        <v>139</v>
      </c>
      <c r="P69" s="204"/>
      <c r="Q69" s="204"/>
      <c r="R69" s="204"/>
    </row>
    <row r="70" spans="2:18" s="48" customFormat="1" ht="34.5" customHeight="1">
      <c r="B70" s="128" t="s">
        <v>123</v>
      </c>
      <c r="C70" s="125"/>
      <c r="D70" s="125"/>
      <c r="E70" s="125"/>
      <c r="F70" s="125"/>
      <c r="G70" s="125"/>
      <c r="H70" s="3" t="s">
        <v>118</v>
      </c>
      <c r="I70" s="206" t="s">
        <v>119</v>
      </c>
      <c r="J70" s="206"/>
      <c r="K70" s="206"/>
      <c r="L70" s="206"/>
      <c r="O70" s="207" t="s">
        <v>124</v>
      </c>
      <c r="P70" s="207"/>
      <c r="Q70" s="207"/>
      <c r="R70" s="207"/>
    </row>
    <row r="71" spans="2:18" s="48" customFormat="1" ht="12.75" customHeight="1">
      <c r="M71" s="205" t="s">
        <v>125</v>
      </c>
      <c r="N71" s="205"/>
      <c r="O71" s="130" t="s">
        <v>141</v>
      </c>
      <c r="P71" s="126"/>
      <c r="Q71" s="204" t="s">
        <v>142</v>
      </c>
      <c r="R71" s="204"/>
    </row>
    <row r="72" spans="2:18" s="48" customFormat="1" ht="12.75" customHeight="1">
      <c r="O72" s="3" t="s">
        <v>126</v>
      </c>
      <c r="P72" s="3" t="s">
        <v>118</v>
      </c>
      <c r="Q72" s="207" t="s">
        <v>119</v>
      </c>
      <c r="R72" s="207"/>
    </row>
    <row r="73" spans="2:18" s="48" customFormat="1" ht="12.75" customHeight="1">
      <c r="B73" s="48" t="s">
        <v>127</v>
      </c>
      <c r="C73" s="204" t="s">
        <v>144</v>
      </c>
      <c r="D73" s="204"/>
      <c r="E73" s="204"/>
      <c r="F73" s="204"/>
      <c r="G73" s="204"/>
      <c r="H73" s="204"/>
      <c r="I73" s="127"/>
      <c r="J73" s="127"/>
      <c r="K73" s="127"/>
      <c r="L73" s="213" t="s">
        <v>143</v>
      </c>
      <c r="M73" s="213"/>
      <c r="N73" s="204" t="s">
        <v>145</v>
      </c>
      <c r="O73" s="204"/>
    </row>
    <row r="74" spans="2:18" s="48" customFormat="1" ht="12.75" customHeight="1">
      <c r="C74" s="125"/>
      <c r="D74" s="125"/>
      <c r="E74" s="125"/>
      <c r="F74" s="125"/>
      <c r="G74" s="125"/>
      <c r="H74" s="129" t="s">
        <v>126</v>
      </c>
      <c r="I74" s="207" t="s">
        <v>118</v>
      </c>
      <c r="J74" s="207"/>
      <c r="K74" s="207"/>
      <c r="L74" s="207" t="s">
        <v>119</v>
      </c>
      <c r="M74" s="207"/>
      <c r="N74" s="207" t="s">
        <v>128</v>
      </c>
      <c r="O74" s="207"/>
    </row>
    <row r="75" spans="2:18" s="48" customFormat="1" ht="12.75" customHeight="1"/>
    <row r="76" spans="2:18" s="48" customFormat="1" ht="12.75" customHeight="1">
      <c r="B76" s="222" t="s">
        <v>146</v>
      </c>
      <c r="C76" s="222"/>
      <c r="D76" s="222"/>
      <c r="E76" s="222"/>
      <c r="F76" s="222"/>
      <c r="G76" s="222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223"/>
      <c r="D79" s="224"/>
      <c r="E79" s="224"/>
      <c r="F79" s="224"/>
      <c r="G79" s="224"/>
      <c r="H79" s="224"/>
      <c r="I79" s="224"/>
      <c r="J79" s="224"/>
      <c r="K79" s="225" t="s">
        <v>129</v>
      </c>
      <c r="L79" s="225"/>
      <c r="M79" s="225"/>
      <c r="N79" s="226"/>
    </row>
    <row r="80" spans="2:18" ht="3.75" hidden="1" customHeight="1" thickTop="1" thickBot="1">
      <c r="C80" s="227"/>
      <c r="D80" s="227"/>
      <c r="E80" s="227"/>
      <c r="F80" s="227"/>
      <c r="G80" s="227"/>
      <c r="H80" s="227"/>
      <c r="I80" s="227"/>
      <c r="J80" s="227"/>
      <c r="K80" s="228"/>
      <c r="L80" s="228"/>
      <c r="M80" s="228"/>
      <c r="N80" s="228"/>
    </row>
    <row r="81" spans="3:14" ht="13.5" hidden="1" customHeight="1" thickTop="1">
      <c r="C81" s="229" t="s">
        <v>130</v>
      </c>
      <c r="D81" s="230"/>
      <c r="E81" s="230"/>
      <c r="F81" s="230"/>
      <c r="G81" s="230"/>
      <c r="H81" s="230"/>
      <c r="I81" s="230"/>
      <c r="J81" s="230"/>
      <c r="K81" s="231"/>
      <c r="L81" s="231"/>
      <c r="M81" s="231"/>
      <c r="N81" s="232"/>
    </row>
    <row r="82" spans="3:14" ht="13.5" hidden="1" customHeight="1">
      <c r="C82" s="216" t="s">
        <v>131</v>
      </c>
      <c r="D82" s="217"/>
      <c r="E82" s="217"/>
      <c r="F82" s="217"/>
      <c r="G82" s="217"/>
      <c r="H82" s="217"/>
      <c r="I82" s="217"/>
      <c r="J82" s="217"/>
      <c r="K82" s="218"/>
      <c r="L82" s="218"/>
      <c r="M82" s="218"/>
      <c r="N82" s="219"/>
    </row>
    <row r="83" spans="3:14" ht="13.5" hidden="1" customHeight="1">
      <c r="C83" s="216" t="s">
        <v>132</v>
      </c>
      <c r="D83" s="217"/>
      <c r="E83" s="217"/>
      <c r="F83" s="217"/>
      <c r="G83" s="217"/>
      <c r="H83" s="217"/>
      <c r="I83" s="217"/>
      <c r="J83" s="217"/>
      <c r="K83" s="220"/>
      <c r="L83" s="220"/>
      <c r="M83" s="220"/>
      <c r="N83" s="221"/>
    </row>
    <row r="84" spans="3:14" ht="13.5" hidden="1" customHeight="1">
      <c r="C84" s="216" t="s">
        <v>133</v>
      </c>
      <c r="D84" s="217"/>
      <c r="E84" s="217"/>
      <c r="F84" s="217"/>
      <c r="G84" s="217"/>
      <c r="H84" s="217"/>
      <c r="I84" s="217"/>
      <c r="J84" s="217"/>
      <c r="K84" s="220"/>
      <c r="L84" s="220"/>
      <c r="M84" s="220"/>
      <c r="N84" s="221"/>
    </row>
    <row r="85" spans="3:14" ht="13.5" hidden="1" customHeight="1">
      <c r="C85" s="216" t="s">
        <v>134</v>
      </c>
      <c r="D85" s="217"/>
      <c r="E85" s="217"/>
      <c r="F85" s="217"/>
      <c r="G85" s="217"/>
      <c r="H85" s="217"/>
      <c r="I85" s="217"/>
      <c r="J85" s="217"/>
      <c r="K85" s="220"/>
      <c r="L85" s="220"/>
      <c r="M85" s="220"/>
      <c r="N85" s="221"/>
    </row>
    <row r="86" spans="3:14" ht="13.5" hidden="1" customHeight="1">
      <c r="C86" s="216" t="s">
        <v>135</v>
      </c>
      <c r="D86" s="217"/>
      <c r="E86" s="217"/>
      <c r="F86" s="217"/>
      <c r="G86" s="217"/>
      <c r="H86" s="217"/>
      <c r="I86" s="217"/>
      <c r="J86" s="217"/>
      <c r="K86" s="218"/>
      <c r="L86" s="218"/>
      <c r="M86" s="218"/>
      <c r="N86" s="219"/>
    </row>
    <row r="87" spans="3:14" ht="13.5" hidden="1" customHeight="1">
      <c r="C87" s="216" t="s">
        <v>136</v>
      </c>
      <c r="D87" s="217"/>
      <c r="E87" s="217"/>
      <c r="F87" s="217"/>
      <c r="G87" s="217"/>
      <c r="H87" s="217"/>
      <c r="I87" s="217"/>
      <c r="J87" s="217"/>
      <c r="K87" s="218"/>
      <c r="L87" s="218"/>
      <c r="M87" s="218"/>
      <c r="N87" s="219"/>
    </row>
    <row r="88" spans="3:14" ht="13.5" hidden="1" customHeight="1">
      <c r="C88" s="216" t="s">
        <v>137</v>
      </c>
      <c r="D88" s="217"/>
      <c r="E88" s="217"/>
      <c r="F88" s="217"/>
      <c r="G88" s="217"/>
      <c r="H88" s="217"/>
      <c r="I88" s="217"/>
      <c r="J88" s="217"/>
      <c r="K88" s="220"/>
      <c r="L88" s="220"/>
      <c r="M88" s="220"/>
      <c r="N88" s="221"/>
    </row>
    <row r="89" spans="3:14" ht="15.75" hidden="1" thickBot="1">
      <c r="C89" s="233" t="s">
        <v>138</v>
      </c>
      <c r="D89" s="234"/>
      <c r="E89" s="234"/>
      <c r="F89" s="234"/>
      <c r="G89" s="234"/>
      <c r="H89" s="234"/>
      <c r="I89" s="234"/>
      <c r="J89" s="234"/>
      <c r="K89" s="235"/>
      <c r="L89" s="235"/>
      <c r="M89" s="235"/>
      <c r="N89" s="236"/>
    </row>
    <row r="90" spans="3:14" ht="3.75" hidden="1" customHeight="1" thickTop="1">
      <c r="C90" s="237"/>
      <c r="D90" s="237"/>
      <c r="E90" s="237"/>
      <c r="F90" s="237"/>
      <c r="G90" s="237"/>
      <c r="H90" s="237"/>
      <c r="I90" s="237"/>
      <c r="J90" s="237"/>
      <c r="K90" s="238"/>
      <c r="L90" s="238"/>
      <c r="M90" s="238"/>
      <c r="N90" s="238"/>
    </row>
    <row r="91" spans="3:14" hidden="1"/>
  </sheetData>
  <mergeCells count="152"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'0503738'!TR_30200312267_2388253856</vt:lpstr>
      <vt:lpstr>'0503738'!TR_30200312267_2388253857</vt:lpstr>
      <vt:lpstr>'0503738'!TR_30200312267_2388253858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2024-03-20T09:11:32Z</cp:lastPrinted>
  <dcterms:created xsi:type="dcterms:W3CDTF">2024-03-11T12:37:41Z</dcterms:created>
  <dcterms:modified xsi:type="dcterms:W3CDTF">2024-03-20T09:44:56Z</dcterms:modified>
</cp:coreProperties>
</file>